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ouca\Downloads\Data Collection CMC paper - version 1\LOVIS\"/>
    </mc:Choice>
  </mc:AlternateContent>
  <xr:revisionPtr revIDLastSave="0" documentId="13_ncr:1_{4CC929C5-BC54-4E00-836A-63262BCC0677}" xr6:coauthVersionLast="47" xr6:coauthVersionMax="47" xr10:uidLastSave="{00000000-0000-0000-0000-000000000000}"/>
  <bookViews>
    <workbookView xWindow="-120" yWindow="-120" windowWidth="29040" windowHeight="15720" xr2:uid="{540476A5-6E9F-41B6-9907-EC6E39A3F891}"/>
  </bookViews>
  <sheets>
    <sheet name="Data from LOVIS" sheetId="1" r:id="rId1"/>
    <sheet name="Huggins constant" sheetId="2" r:id="rId2"/>
    <sheet name="Kraemer constant" sheetId="3" r:id="rId3"/>
    <sheet name="Overlap concentra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6" i="1"/>
  <c r="D7" i="1"/>
  <c r="E7" i="1" s="1"/>
  <c r="D8" i="1"/>
  <c r="F8" i="1" s="1"/>
  <c r="D9" i="1"/>
  <c r="E9" i="1" s="1"/>
  <c r="D10" i="1"/>
  <c r="F10" i="1" s="1"/>
  <c r="D11" i="1"/>
  <c r="E11" i="1" s="1"/>
  <c r="D12" i="1"/>
  <c r="E12" i="1" s="1"/>
  <c r="D6" i="1"/>
  <c r="F6" i="1" s="1"/>
  <c r="E10" i="1" l="1"/>
  <c r="E8" i="1"/>
  <c r="F12" i="1"/>
  <c r="F11" i="1"/>
  <c r="F9" i="1"/>
</calcChain>
</file>

<file path=xl/sharedStrings.xml><?xml version="1.0" encoding="utf-8"?>
<sst xmlns="http://schemas.openxmlformats.org/spreadsheetml/2006/main" count="87" uniqueCount="33">
  <si>
    <t>EtOH weight fraction [-]</t>
  </si>
  <si>
    <r>
      <t>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</si>
  <si>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Error in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</si>
  <si>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η</t>
    </r>
    <r>
      <rPr>
        <vertAlign val="subscript"/>
        <sz val="11"/>
        <color theme="1"/>
        <rFont val="Aptos Narrow"/>
        <family val="2"/>
        <scheme val="minor"/>
      </rPr>
      <t>sp</t>
    </r>
    <r>
      <rPr>
        <sz val="11"/>
        <color theme="1"/>
        <rFont val="Aptos Narrow"/>
        <family val="2"/>
        <scheme val="minor"/>
      </rPr>
      <t xml:space="preserve"> [-]</t>
    </r>
  </si>
  <si>
    <t>η [mPa s]</t>
  </si>
  <si>
    <r>
      <t>η</t>
    </r>
    <r>
      <rPr>
        <vertAlign val="subscript"/>
        <sz val="11"/>
        <color theme="1"/>
        <rFont val="Aptos Narrow"/>
        <family val="2"/>
        <scheme val="minor"/>
      </rPr>
      <t>sp</t>
    </r>
    <r>
      <rPr>
        <sz val="11"/>
        <color theme="1"/>
        <rFont val="Aptos Narrow"/>
        <family val="2"/>
        <scheme val="minor"/>
      </rPr>
      <t xml:space="preserve"> [c / 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</si>
  <si>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ln(η</t>
    </r>
    <r>
      <rPr>
        <vertAlign val="subscript"/>
        <sz val="11"/>
        <color theme="1"/>
        <rFont val="Aptos Narrow"/>
        <family val="2"/>
        <scheme val="minor"/>
      </rPr>
      <t>r</t>
    </r>
    <r>
      <rPr>
        <sz val="11"/>
        <color theme="1"/>
        <rFont val="Aptos Narrow"/>
        <family val="2"/>
        <scheme val="minor"/>
      </rPr>
      <t>) / c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</si>
  <si>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NaCMC concentration [g L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</si>
  <si>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t>Mass fraction [-]</t>
  </si>
  <si>
    <t>Solvent viscosity [mPa s]</t>
  </si>
  <si>
    <r>
      <t>k</t>
    </r>
    <r>
      <rPr>
        <vertAlign val="subscript"/>
        <sz val="11"/>
        <color theme="1"/>
        <rFont val="Aptos Narrow"/>
        <family val="2"/>
        <scheme val="minor"/>
      </rPr>
      <t>H</t>
    </r>
    <r>
      <rPr>
        <sz val="11"/>
        <color theme="1"/>
        <rFont val="Aptos Narrow"/>
        <family val="2"/>
        <scheme val="minor"/>
      </rPr>
      <t xml:space="preserve">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[L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g</t>
    </r>
    <r>
      <rPr>
        <vertAlign val="superscript"/>
        <sz val="11"/>
        <color theme="1"/>
        <rFont val="Aptos Narrow"/>
        <family val="2"/>
        <scheme val="minor"/>
      </rPr>
      <t>-2</t>
    </r>
    <r>
      <rPr>
        <sz val="11"/>
        <color theme="1"/>
        <rFont val="Aptos Narrow"/>
        <family val="2"/>
        <scheme val="minor"/>
      </rPr>
      <t>]</t>
    </r>
  </si>
  <si>
    <r>
      <t>Error in k</t>
    </r>
    <r>
      <rPr>
        <vertAlign val="subscript"/>
        <sz val="11"/>
        <color theme="1"/>
        <rFont val="Aptos Narrow"/>
        <family val="2"/>
        <scheme val="minor"/>
      </rPr>
      <t>H</t>
    </r>
    <r>
      <rPr>
        <sz val="11"/>
        <color theme="1"/>
        <rFont val="Aptos Narrow"/>
        <family val="2"/>
        <scheme val="minor"/>
      </rPr>
      <t xml:space="preserve">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[L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g</t>
    </r>
    <r>
      <rPr>
        <vertAlign val="superscript"/>
        <sz val="11"/>
        <color theme="1"/>
        <rFont val="Aptos Narrow"/>
        <family val="2"/>
        <scheme val="minor"/>
      </rPr>
      <t>-2</t>
    </r>
    <r>
      <rPr>
        <sz val="11"/>
        <color theme="1"/>
        <rFont val="Aptos Narrow"/>
        <family val="2"/>
        <scheme val="minor"/>
      </rPr>
      <t>]</t>
    </r>
  </si>
  <si>
    <r>
      <t>k</t>
    </r>
    <r>
      <rPr>
        <vertAlign val="subscript"/>
        <sz val="11"/>
        <color theme="1"/>
        <rFont val="Aptos Narrow"/>
        <family val="2"/>
        <scheme val="minor"/>
      </rPr>
      <t>H</t>
    </r>
    <r>
      <rPr>
        <sz val="11"/>
        <color theme="1"/>
        <rFont val="Aptos Narrow"/>
        <family val="2"/>
        <scheme val="minor"/>
      </rPr>
      <t xml:space="preserve"> [-]</t>
    </r>
  </si>
  <si>
    <r>
      <t>Error in k</t>
    </r>
    <r>
      <rPr>
        <vertAlign val="subscript"/>
        <sz val="11"/>
        <color theme="1"/>
        <rFont val="Aptos Narrow"/>
        <family val="2"/>
        <scheme val="minor"/>
      </rPr>
      <t>H</t>
    </r>
    <r>
      <rPr>
        <sz val="11"/>
        <color theme="1"/>
        <rFont val="Aptos Narrow"/>
        <family val="2"/>
        <scheme val="minor"/>
      </rPr>
      <t xml:space="preserve"> [-]</t>
    </r>
  </si>
  <si>
    <r>
      <t>c* [g L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</si>
  <si>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k</t>
    </r>
    <r>
      <rPr>
        <vertAlign val="subscript"/>
        <sz val="11"/>
        <color theme="1"/>
        <rFont val="Aptos Narrow"/>
        <family val="2"/>
        <scheme val="minor"/>
      </rPr>
      <t>K</t>
    </r>
    <r>
      <rPr>
        <sz val="11"/>
        <color theme="1"/>
        <rFont val="Aptos Narrow"/>
        <family val="2"/>
        <scheme val="minor"/>
      </rPr>
      <t xml:space="preserve"> [-]</t>
    </r>
  </si>
  <si>
    <r>
      <t>Error in k</t>
    </r>
    <r>
      <rPr>
        <vertAlign val="subscript"/>
        <sz val="11"/>
        <color theme="1"/>
        <rFont val="Aptos Narrow"/>
        <family val="2"/>
        <scheme val="minor"/>
      </rPr>
      <t>K</t>
    </r>
    <r>
      <rPr>
        <sz val="11"/>
        <color theme="1"/>
        <rFont val="Aptos Narrow"/>
        <family val="2"/>
        <scheme val="minor"/>
      </rPr>
      <t xml:space="preserve"> [-]</t>
    </r>
  </si>
  <si>
    <r>
      <t>k</t>
    </r>
    <r>
      <rPr>
        <vertAlign val="subscript"/>
        <sz val="11"/>
        <color theme="1"/>
        <rFont val="Aptos Narrow"/>
        <family val="2"/>
        <scheme val="minor"/>
      </rPr>
      <t>K</t>
    </r>
    <r>
      <rPr>
        <sz val="11"/>
        <color theme="1"/>
        <rFont val="Aptos Narrow"/>
        <family val="2"/>
        <scheme val="minor"/>
      </rPr>
      <t xml:space="preserve">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[L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g</t>
    </r>
    <r>
      <rPr>
        <vertAlign val="superscript"/>
        <sz val="11"/>
        <color theme="1"/>
        <rFont val="Aptos Narrow"/>
        <family val="2"/>
        <scheme val="minor"/>
      </rPr>
      <t>-2</t>
    </r>
    <r>
      <rPr>
        <sz val="11"/>
        <color theme="1"/>
        <rFont val="Aptos Narrow"/>
        <family val="2"/>
        <scheme val="minor"/>
      </rPr>
      <t>]</t>
    </r>
  </si>
  <si>
    <r>
      <t>Error in k</t>
    </r>
    <r>
      <rPr>
        <vertAlign val="subscript"/>
        <sz val="11"/>
        <color theme="1"/>
        <rFont val="Aptos Narrow"/>
        <family val="2"/>
        <scheme val="minor"/>
      </rPr>
      <t>K</t>
    </r>
    <r>
      <rPr>
        <sz val="11"/>
        <color theme="1"/>
        <rFont val="Aptos Narrow"/>
        <family val="2"/>
        <scheme val="minor"/>
      </rPr>
      <t xml:space="preserve">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[L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g</t>
    </r>
    <r>
      <rPr>
        <vertAlign val="superscript"/>
        <sz val="11"/>
        <color theme="1"/>
        <rFont val="Aptos Narrow"/>
        <family val="2"/>
        <scheme val="minor"/>
      </rPr>
      <t>-2</t>
    </r>
    <r>
      <rPr>
        <sz val="11"/>
        <color theme="1"/>
        <rFont val="Aptos Narrow"/>
        <family val="2"/>
        <scheme val="minor"/>
      </rPr>
      <t>]</t>
    </r>
  </si>
  <si>
    <t>Notes</t>
  </si>
  <si>
    <r>
      <t>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 is the intercept of the Kraemer plot</t>
    </r>
  </si>
  <si>
    <r>
      <t>k</t>
    </r>
    <r>
      <rPr>
        <vertAlign val="subscript"/>
        <sz val="11"/>
        <color theme="1"/>
        <rFont val="Aptos Narrow"/>
        <family val="2"/>
        <scheme val="minor"/>
      </rPr>
      <t>K</t>
    </r>
    <r>
      <rPr>
        <sz val="11"/>
        <color theme="1"/>
        <rFont val="Aptos Narrow"/>
        <family val="2"/>
        <scheme val="minor"/>
      </rPr>
      <t xml:space="preserve">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is the gradient of the Kaemer plot</t>
    </r>
  </si>
  <si>
    <r>
      <t>k</t>
    </r>
    <r>
      <rPr>
        <vertAlign val="subscript"/>
        <sz val="11"/>
        <color theme="1"/>
        <rFont val="Aptos Narrow"/>
        <family val="2"/>
        <scheme val="minor"/>
      </rPr>
      <t>H</t>
    </r>
    <r>
      <rPr>
        <sz val="11"/>
        <color theme="1"/>
        <rFont val="Aptos Narrow"/>
        <family val="2"/>
        <scheme val="minor"/>
      </rPr>
      <t xml:space="preserve">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per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is the gradient of the Huggins plot</t>
    </r>
  </si>
  <si>
    <r>
      <t>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 is the intercept of the Huggins plot</t>
    </r>
  </si>
  <si>
    <r>
      <t>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bscript"/>
        <sz val="11"/>
        <color theme="1"/>
        <rFont val="Aptos Narrow"/>
        <family val="2"/>
        <scheme val="minor"/>
      </rPr>
      <t>Huggins</t>
    </r>
    <r>
      <rPr>
        <sz val="11"/>
        <color theme="1"/>
        <rFont val="Aptos Narrow"/>
        <family val="2"/>
        <scheme val="minor"/>
      </rPr>
      <t xml:space="preserve">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</si>
  <si>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Error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bscript"/>
        <sz val="11"/>
        <color theme="1"/>
        <rFont val="Aptos Narrow"/>
        <family val="2"/>
        <scheme val="minor"/>
      </rPr>
      <t>Huggins</t>
    </r>
    <r>
      <rPr>
        <sz val="11"/>
        <color theme="1"/>
        <rFont val="Aptos Narrow"/>
        <family val="2"/>
        <scheme val="minor"/>
      </rPr>
      <t xml:space="preserve">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</si>
  <si>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bscript"/>
        <sz val="11"/>
        <color theme="1"/>
        <rFont val="Aptos Narrow"/>
        <family val="2"/>
        <scheme val="minor"/>
      </rPr>
      <t>Kraemer</t>
    </r>
    <r>
      <rPr>
        <sz val="11"/>
        <color theme="1"/>
        <rFont val="Aptos Narrow"/>
        <family val="2"/>
        <scheme val="minor"/>
      </rPr>
      <t xml:space="preserve">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</si>
  <si>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Error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bscript"/>
        <sz val="11"/>
        <color theme="1"/>
        <rFont val="Aptos Narrow"/>
        <family val="2"/>
        <scheme val="minor"/>
      </rPr>
      <t>Kraemer</t>
    </r>
    <r>
      <rPr>
        <sz val="11"/>
        <color theme="1"/>
        <rFont val="Aptos Narrow"/>
        <family val="2"/>
        <scheme val="minor"/>
      </rPr>
      <t xml:space="preserve">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</si>
  <si>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Error in c* [g L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</si>
  <si>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Error 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bscript"/>
        <sz val="11"/>
        <color theme="1"/>
        <rFont val="Aptos Narrow"/>
        <family val="2"/>
        <scheme val="minor"/>
      </rPr>
      <t>mean</t>
    </r>
    <r>
      <rPr>
        <sz val="11"/>
        <color theme="1"/>
        <rFont val="Aptos Narrow"/>
        <family val="2"/>
        <scheme val="minor"/>
      </rPr>
      <t xml:space="preserve">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</si>
  <si>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r>
      <t>[</t>
    </r>
    <r>
      <rPr>
        <sz val="11"/>
        <color theme="1"/>
        <rFont val="Aptos Narrow"/>
        <family val="2"/>
      </rPr>
      <t>η</t>
    </r>
    <r>
      <rPr>
        <sz val="11"/>
        <color theme="1"/>
        <rFont val="Aptos Narrow"/>
        <family val="2"/>
        <scheme val="minor"/>
      </rPr>
      <t>]</t>
    </r>
    <r>
      <rPr>
        <vertAlign val="subscript"/>
        <sz val="11"/>
        <color theme="1"/>
        <rFont val="Aptos Narrow"/>
        <family val="2"/>
        <scheme val="minor"/>
      </rPr>
      <t>mean</t>
    </r>
    <r>
      <rPr>
        <sz val="11"/>
        <color theme="1"/>
        <rFont val="Aptos Narrow"/>
        <family val="2"/>
        <scheme val="minor"/>
      </rPr>
      <t xml:space="preserve"> [L g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</si>
  <si>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t>Error in mean [η] and c* calculated from quadrature</t>
  </si>
  <si>
    <t>Variation coefficient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</si>
</sst>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vertAlign val="superscript"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3" xfId="0" applyFill="1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5F28D-8C68-498F-AFB3-BBFADE213526}">
  <dimension ref="A2:F109"/>
  <sheetViews>
    <sheetView tabSelected="1" topLeftCell="A75" workbookViewId="0">
      <selection activeCell="J93" sqref="J93"/>
    </sheetView>
  </sheetViews>
  <sheetFormatPr defaultRowHeight="15" x14ac:dyDescent="0.25"/>
  <cols>
    <col min="1" max="1" width="25.7109375" bestFit="1" customWidth="1"/>
    <col min="2" max="2" width="9.140625" bestFit="1" customWidth="1"/>
    <col min="3" max="3" width="22.28515625" bestFit="1" customWidth="1"/>
    <col min="4" max="4" width="8" bestFit="1" customWidth="1"/>
    <col min="5" max="5" width="11" bestFit="1" customWidth="1"/>
    <col min="6" max="6" width="13.42578125" bestFit="1" customWidth="1"/>
    <col min="7" max="7" width="8" bestFit="1" customWidth="1"/>
    <col min="8" max="8" width="12.42578125" bestFit="1" customWidth="1"/>
    <col min="9" max="9" width="14.28515625" bestFit="1" customWidth="1"/>
  </cols>
  <sheetData>
    <row r="2" spans="1:6" x14ac:dyDescent="0.25">
      <c r="A2" s="3" t="s">
        <v>8</v>
      </c>
      <c r="B2" s="3">
        <v>0</v>
      </c>
    </row>
    <row r="3" spans="1:6" x14ac:dyDescent="0.25">
      <c r="A3" s="5" t="s">
        <v>9</v>
      </c>
      <c r="B3" s="5">
        <v>0.89139999999999997</v>
      </c>
    </row>
    <row r="5" spans="1:6" ht="18" x14ac:dyDescent="0.35">
      <c r="A5" s="4" t="s">
        <v>7</v>
      </c>
      <c r="B5" s="4" t="s">
        <v>4</v>
      </c>
      <c r="C5" s="4" t="s">
        <v>32</v>
      </c>
      <c r="D5" s="4" t="s">
        <v>3</v>
      </c>
      <c r="E5" s="4" t="s">
        <v>5</v>
      </c>
      <c r="F5" s="4" t="s">
        <v>6</v>
      </c>
    </row>
    <row r="6" spans="1:6" x14ac:dyDescent="0.25">
      <c r="A6">
        <v>0.80505000000000004</v>
      </c>
      <c r="B6">
        <v>1.6692</v>
      </c>
      <c r="C6">
        <v>0.1</v>
      </c>
      <c r="D6">
        <f>(B6-$B$3)/$B$3</f>
        <v>0.87256001794929328</v>
      </c>
      <c r="E6">
        <f>D6/A6</f>
        <v>1.0838581677526777</v>
      </c>
      <c r="F6">
        <f>LN(D6+1)/A6</f>
        <v>0.77921431986204837</v>
      </c>
    </row>
    <row r="7" spans="1:6" x14ac:dyDescent="0.25">
      <c r="A7">
        <v>0.54161999999999999</v>
      </c>
      <c r="B7">
        <v>1.3805000000000001</v>
      </c>
      <c r="C7">
        <v>0.1</v>
      </c>
      <c r="D7">
        <f t="shared" ref="D7:D12" si="0">(B7-$B$3)/$B$3</f>
        <v>0.5486874579313441</v>
      </c>
      <c r="E7">
        <f t="shared" ref="E7:E12" si="1">D7/A7</f>
        <v>1.0130487388415201</v>
      </c>
      <c r="F7">
        <f t="shared" ref="F7:F12" si="2">LN(D7+1)/A7</f>
        <v>0.80759161563043058</v>
      </c>
    </row>
    <row r="8" spans="1:6" x14ac:dyDescent="0.25">
      <c r="A8">
        <v>0.43320999999999998</v>
      </c>
      <c r="B8">
        <v>1.2761</v>
      </c>
      <c r="C8">
        <v>0.1</v>
      </c>
      <c r="D8">
        <f t="shared" si="0"/>
        <v>0.43156831949741986</v>
      </c>
      <c r="E8">
        <f t="shared" si="1"/>
        <v>0.99621042796200432</v>
      </c>
      <c r="F8">
        <f t="shared" si="2"/>
        <v>0.82816779443566679</v>
      </c>
    </row>
    <row r="9" spans="1:6" x14ac:dyDescent="0.25">
      <c r="A9">
        <v>0.27104</v>
      </c>
      <c r="B9">
        <v>1.1274</v>
      </c>
      <c r="C9">
        <v>0.1</v>
      </c>
      <c r="D9">
        <f t="shared" si="0"/>
        <v>0.2647520753870316</v>
      </c>
      <c r="E9">
        <f t="shared" si="1"/>
        <v>0.97680075039489223</v>
      </c>
      <c r="F9">
        <f t="shared" si="2"/>
        <v>0.86657362431751461</v>
      </c>
    </row>
    <row r="10" spans="1:6" x14ac:dyDescent="0.25">
      <c r="A10">
        <v>0.21676999999999999</v>
      </c>
      <c r="B10">
        <v>1.0771999999999999</v>
      </c>
      <c r="C10">
        <v>0.1</v>
      </c>
      <c r="D10">
        <f t="shared" si="0"/>
        <v>0.20843616782589183</v>
      </c>
      <c r="E10">
        <f t="shared" si="1"/>
        <v>0.96155449474508392</v>
      </c>
      <c r="F10">
        <f t="shared" si="2"/>
        <v>0.87340084156012576</v>
      </c>
    </row>
    <row r="11" spans="1:6" x14ac:dyDescent="0.25">
      <c r="A11">
        <v>0.16314000000000001</v>
      </c>
      <c r="B11">
        <v>1.03</v>
      </c>
      <c r="C11">
        <v>0.1</v>
      </c>
      <c r="D11">
        <f t="shared" si="0"/>
        <v>0.15548575274848558</v>
      </c>
      <c r="E11">
        <f t="shared" si="1"/>
        <v>0.95308172580903261</v>
      </c>
      <c r="F11">
        <f t="shared" si="2"/>
        <v>0.88586993202909214</v>
      </c>
    </row>
    <row r="12" spans="1:6" x14ac:dyDescent="0.25">
      <c r="A12" s="5">
        <v>0.10942</v>
      </c>
      <c r="B12" s="5">
        <v>0.98380000000000001</v>
      </c>
      <c r="C12" s="5">
        <v>0.1</v>
      </c>
      <c r="D12" s="5">
        <f t="shared" si="0"/>
        <v>0.1036571684989904</v>
      </c>
      <c r="E12" s="5">
        <f t="shared" si="1"/>
        <v>0.94733292358792176</v>
      </c>
      <c r="F12" s="5">
        <f t="shared" si="2"/>
        <v>0.9013833289049904</v>
      </c>
    </row>
    <row r="15" spans="1:6" x14ac:dyDescent="0.25">
      <c r="A15" s="3" t="s">
        <v>8</v>
      </c>
      <c r="B15" s="3">
        <v>0.2</v>
      </c>
    </row>
    <row r="16" spans="1:6" x14ac:dyDescent="0.25">
      <c r="A16" s="5" t="s">
        <v>9</v>
      </c>
      <c r="B16" s="5">
        <v>1.7758400000000001</v>
      </c>
    </row>
    <row r="18" spans="1:6" ht="18" x14ac:dyDescent="0.35">
      <c r="A18" s="4" t="s">
        <v>7</v>
      </c>
      <c r="B18" s="4" t="s">
        <v>4</v>
      </c>
      <c r="C18" s="4" t="s">
        <v>32</v>
      </c>
      <c r="D18" s="4" t="s">
        <v>3</v>
      </c>
      <c r="E18" s="4" t="s">
        <v>5</v>
      </c>
      <c r="F18" s="4" t="s">
        <v>6</v>
      </c>
    </row>
    <row r="19" spans="1:6" x14ac:dyDescent="0.25">
      <c r="A19">
        <v>0.53420999999999996</v>
      </c>
      <c r="B19">
        <v>2.7789999999999999</v>
      </c>
      <c r="C19">
        <v>0.1</v>
      </c>
      <c r="D19">
        <v>0.56489</v>
      </c>
      <c r="E19">
        <v>1.0574399999999999</v>
      </c>
      <c r="F19">
        <v>0.83828000000000003</v>
      </c>
    </row>
    <row r="20" spans="1:6" x14ac:dyDescent="0.25">
      <c r="A20">
        <v>0.47627000000000003</v>
      </c>
      <c r="B20">
        <v>2.6545000000000001</v>
      </c>
      <c r="C20">
        <v>0.1</v>
      </c>
      <c r="D20">
        <v>0.49479000000000001</v>
      </c>
      <c r="E20">
        <v>1.03888</v>
      </c>
      <c r="F20">
        <v>0.84402999999999995</v>
      </c>
    </row>
    <row r="21" spans="1:6" x14ac:dyDescent="0.25">
      <c r="A21">
        <v>0.41870000000000002</v>
      </c>
      <c r="B21">
        <v>2.5306000000000002</v>
      </c>
      <c r="C21">
        <v>0.1</v>
      </c>
      <c r="D21">
        <v>0.42502000000000001</v>
      </c>
      <c r="E21">
        <v>1.01508</v>
      </c>
      <c r="F21">
        <v>0.84591000000000005</v>
      </c>
    </row>
    <row r="22" spans="1:6" x14ac:dyDescent="0.25">
      <c r="A22">
        <v>0.35560000000000003</v>
      </c>
      <c r="B22">
        <v>2.4195000000000002</v>
      </c>
      <c r="C22">
        <v>0.1</v>
      </c>
      <c r="D22">
        <v>0.36244999999999999</v>
      </c>
      <c r="E22">
        <v>1.0192699999999999</v>
      </c>
      <c r="F22">
        <v>0.86975000000000002</v>
      </c>
    </row>
    <row r="23" spans="1:6" x14ac:dyDescent="0.25">
      <c r="A23">
        <v>0.29596</v>
      </c>
      <c r="B23">
        <v>2.2919999999999998</v>
      </c>
      <c r="C23">
        <v>0.1</v>
      </c>
      <c r="D23">
        <v>0.29065999999999997</v>
      </c>
      <c r="E23">
        <v>0.98209000000000002</v>
      </c>
      <c r="F23">
        <v>0.86212999999999995</v>
      </c>
    </row>
    <row r="24" spans="1:6" x14ac:dyDescent="0.25">
      <c r="A24">
        <v>0.2366</v>
      </c>
      <c r="B24">
        <v>2.1852999999999998</v>
      </c>
      <c r="C24">
        <v>0.1</v>
      </c>
      <c r="D24">
        <v>0.23057</v>
      </c>
      <c r="E24">
        <v>0.97453999999999996</v>
      </c>
      <c r="F24">
        <v>0.87694000000000005</v>
      </c>
    </row>
    <row r="25" spans="1:6" x14ac:dyDescent="0.25">
      <c r="A25" s="1">
        <v>0.17824000000000001</v>
      </c>
      <c r="B25" s="1">
        <v>2.0569000000000002</v>
      </c>
      <c r="C25" s="1">
        <v>0.1</v>
      </c>
      <c r="D25" s="1">
        <v>0.15826999999999999</v>
      </c>
      <c r="E25" s="1">
        <v>0.88797000000000004</v>
      </c>
      <c r="F25" s="1">
        <v>0.82433999999999996</v>
      </c>
    </row>
    <row r="26" spans="1:6" x14ac:dyDescent="0.25">
      <c r="A26" s="1">
        <v>0.11906</v>
      </c>
      <c r="B26" s="1">
        <v>1.9458</v>
      </c>
      <c r="C26" s="1">
        <v>0.1</v>
      </c>
      <c r="D26" s="1">
        <v>9.5710000000000003E-2</v>
      </c>
      <c r="E26" s="1">
        <v>0.80388000000000004</v>
      </c>
      <c r="F26" s="1">
        <v>0.76770000000000005</v>
      </c>
    </row>
    <row r="27" spans="1:6" x14ac:dyDescent="0.25">
      <c r="A27" s="6">
        <v>6.003E-2</v>
      </c>
      <c r="B27" s="6">
        <v>1.869</v>
      </c>
      <c r="C27" s="6">
        <v>0.1</v>
      </c>
      <c r="D27" s="6">
        <v>5.246E-2</v>
      </c>
      <c r="E27" s="6">
        <v>0.87385999999999997</v>
      </c>
      <c r="F27" s="6">
        <v>0.85170999999999997</v>
      </c>
    </row>
    <row r="30" spans="1:6" x14ac:dyDescent="0.25">
      <c r="A30" s="3" t="s">
        <v>8</v>
      </c>
      <c r="B30" s="3">
        <v>0.3</v>
      </c>
    </row>
    <row r="31" spans="1:6" x14ac:dyDescent="0.25">
      <c r="A31" s="5" t="s">
        <v>9</v>
      </c>
      <c r="B31" s="5">
        <v>2.1641900000000001</v>
      </c>
    </row>
    <row r="33" spans="1:6" ht="18" x14ac:dyDescent="0.35">
      <c r="A33" s="4" t="s">
        <v>7</v>
      </c>
      <c r="B33" s="4" t="s">
        <v>4</v>
      </c>
      <c r="C33" s="4" t="s">
        <v>32</v>
      </c>
      <c r="D33" s="4" t="s">
        <v>3</v>
      </c>
      <c r="E33" s="4" t="s">
        <v>5</v>
      </c>
      <c r="F33" s="4" t="s">
        <v>6</v>
      </c>
    </row>
    <row r="34" spans="1:6" x14ac:dyDescent="0.25">
      <c r="A34">
        <v>1.3592200000000001</v>
      </c>
      <c r="B34">
        <v>5.8114999999999997</v>
      </c>
      <c r="C34">
        <v>0.11</v>
      </c>
      <c r="D34">
        <v>1.6853</v>
      </c>
      <c r="E34">
        <v>1.2399</v>
      </c>
      <c r="F34">
        <v>0.72672999999999999</v>
      </c>
    </row>
    <row r="35" spans="1:6" x14ac:dyDescent="0.25">
      <c r="A35">
        <v>1.2260800000000001</v>
      </c>
      <c r="B35">
        <v>5.3244999999999996</v>
      </c>
      <c r="C35">
        <v>0.1</v>
      </c>
      <c r="D35">
        <v>1.46027</v>
      </c>
      <c r="E35">
        <v>1.1910099999999999</v>
      </c>
      <c r="F35">
        <v>0.73426999999999998</v>
      </c>
    </row>
    <row r="36" spans="1:6" x14ac:dyDescent="0.25">
      <c r="A36">
        <v>1.0869899999999999</v>
      </c>
      <c r="B36">
        <v>4.9223999999999997</v>
      </c>
      <c r="C36">
        <v>0.1</v>
      </c>
      <c r="D36">
        <v>1.2744800000000001</v>
      </c>
      <c r="E36">
        <v>1.17249</v>
      </c>
      <c r="F36">
        <v>0.75599000000000005</v>
      </c>
    </row>
    <row r="37" spans="1:6" x14ac:dyDescent="0.25">
      <c r="A37">
        <v>0.95648</v>
      </c>
      <c r="B37">
        <v>4.5265000000000004</v>
      </c>
      <c r="C37">
        <v>0.1</v>
      </c>
      <c r="D37">
        <v>1.09154</v>
      </c>
      <c r="E37">
        <v>1.1412100000000001</v>
      </c>
      <c r="F37">
        <v>0.77148000000000005</v>
      </c>
    </row>
    <row r="38" spans="1:6" x14ac:dyDescent="0.25">
      <c r="A38">
        <v>0.8014</v>
      </c>
      <c r="B38">
        <v>4.1273999999999997</v>
      </c>
      <c r="C38">
        <v>0.17399999999999999</v>
      </c>
      <c r="D38">
        <v>0.90712999999999999</v>
      </c>
      <c r="E38">
        <v>1.1319300000000001</v>
      </c>
      <c r="F38">
        <v>0.80559000000000003</v>
      </c>
    </row>
    <row r="39" spans="1:6" x14ac:dyDescent="0.25">
      <c r="A39">
        <v>0.68262</v>
      </c>
      <c r="B39">
        <v>3.7637</v>
      </c>
      <c r="C39">
        <v>1.413</v>
      </c>
      <c r="D39">
        <v>0.73907999999999996</v>
      </c>
      <c r="E39">
        <v>1.0827199999999999</v>
      </c>
      <c r="F39">
        <v>0.81064000000000003</v>
      </c>
    </row>
    <row r="40" spans="1:6" x14ac:dyDescent="0.25">
      <c r="A40">
        <v>0.54673000000000005</v>
      </c>
      <c r="B40">
        <v>3.4045000000000001</v>
      </c>
      <c r="C40">
        <v>0.21099999999999999</v>
      </c>
      <c r="D40">
        <v>0.57311000000000001</v>
      </c>
      <c r="E40">
        <v>1.0482499999999999</v>
      </c>
      <c r="F40">
        <v>0.82865999999999995</v>
      </c>
    </row>
    <row r="41" spans="1:6" x14ac:dyDescent="0.25">
      <c r="A41">
        <v>0.40800999999999998</v>
      </c>
      <c r="B41">
        <v>3.0390999999999999</v>
      </c>
      <c r="C41">
        <v>0.17699999999999999</v>
      </c>
      <c r="D41">
        <v>0.40427000000000002</v>
      </c>
      <c r="E41">
        <v>0.99082000000000003</v>
      </c>
      <c r="F41">
        <v>0.83211999999999997</v>
      </c>
    </row>
    <row r="42" spans="1:6" x14ac:dyDescent="0.25">
      <c r="A42">
        <v>0.27361000000000002</v>
      </c>
      <c r="B42">
        <v>2.7566000000000002</v>
      </c>
      <c r="C42">
        <v>0.19400000000000001</v>
      </c>
      <c r="D42">
        <v>0.27372999999999997</v>
      </c>
      <c r="E42">
        <v>1.0004599999999999</v>
      </c>
      <c r="F42">
        <v>0.88431000000000004</v>
      </c>
    </row>
    <row r="43" spans="1:6" x14ac:dyDescent="0.25">
      <c r="A43" s="5">
        <v>0.13661999999999999</v>
      </c>
      <c r="B43" s="5">
        <v>2.4538000000000002</v>
      </c>
      <c r="C43" s="5">
        <v>0.61599999999999999</v>
      </c>
      <c r="D43" s="5">
        <v>0.13381999999999999</v>
      </c>
      <c r="E43" s="5">
        <v>0.97950999999999999</v>
      </c>
      <c r="F43" s="5">
        <v>0.91929000000000005</v>
      </c>
    </row>
    <row r="46" spans="1:6" x14ac:dyDescent="0.25">
      <c r="A46" s="3" t="s">
        <v>8</v>
      </c>
      <c r="B46" s="3">
        <v>0.4</v>
      </c>
    </row>
    <row r="47" spans="1:6" x14ac:dyDescent="0.25">
      <c r="A47" s="5" t="s">
        <v>9</v>
      </c>
      <c r="B47" s="5">
        <v>2.3765200000000002</v>
      </c>
    </row>
    <row r="49" spans="1:6" ht="18" x14ac:dyDescent="0.35">
      <c r="A49" s="4" t="s">
        <v>7</v>
      </c>
      <c r="B49" s="4" t="s">
        <v>4</v>
      </c>
      <c r="C49" s="4" t="s">
        <v>32</v>
      </c>
      <c r="D49" s="4" t="s">
        <v>3</v>
      </c>
      <c r="E49" s="4" t="s">
        <v>5</v>
      </c>
      <c r="F49" s="4" t="s">
        <v>6</v>
      </c>
    </row>
    <row r="50" spans="1:6" x14ac:dyDescent="0.25">
      <c r="A50">
        <v>1.0300199999999999</v>
      </c>
      <c r="B50">
        <v>5.4028</v>
      </c>
      <c r="C50">
        <v>0.1</v>
      </c>
      <c r="D50">
        <v>1.2734099999999999</v>
      </c>
      <c r="E50">
        <v>1.2362899999999999</v>
      </c>
      <c r="F50">
        <v>0.79734000000000005</v>
      </c>
    </row>
    <row r="51" spans="1:6" x14ac:dyDescent="0.25">
      <c r="A51">
        <v>0.91439000000000004</v>
      </c>
      <c r="B51">
        <v>5.2016999999999998</v>
      </c>
      <c r="C51">
        <v>0.1</v>
      </c>
      <c r="D51">
        <v>1.18879</v>
      </c>
      <c r="E51">
        <v>1.30009</v>
      </c>
      <c r="F51">
        <v>0.85668999999999995</v>
      </c>
    </row>
    <row r="52" spans="1:6" x14ac:dyDescent="0.25">
      <c r="A52">
        <v>0.80350999999999995</v>
      </c>
      <c r="B52">
        <v>4.6211000000000002</v>
      </c>
      <c r="C52">
        <v>0.1</v>
      </c>
      <c r="D52">
        <v>0.94447999999999999</v>
      </c>
      <c r="E52">
        <v>1.1754500000000001</v>
      </c>
      <c r="F52">
        <v>0.82760999999999996</v>
      </c>
    </row>
    <row r="53" spans="1:6" x14ac:dyDescent="0.25">
      <c r="A53">
        <v>0.69533999999999996</v>
      </c>
      <c r="B53">
        <v>4.2313999999999998</v>
      </c>
      <c r="C53">
        <v>0.1</v>
      </c>
      <c r="D53">
        <v>0.78049999999999997</v>
      </c>
      <c r="E53">
        <v>1.1224700000000001</v>
      </c>
      <c r="F53">
        <v>0.82965999999999995</v>
      </c>
    </row>
    <row r="54" spans="1:6" x14ac:dyDescent="0.25">
      <c r="A54">
        <v>0.57465999999999995</v>
      </c>
      <c r="B54">
        <v>3.8845999999999998</v>
      </c>
      <c r="C54">
        <v>0.1</v>
      </c>
      <c r="D54">
        <v>0.63456999999999997</v>
      </c>
      <c r="E54">
        <v>1.10426</v>
      </c>
      <c r="F54">
        <v>0.85507999999999995</v>
      </c>
    </row>
    <row r="55" spans="1:6" x14ac:dyDescent="0.25">
      <c r="A55">
        <v>0.45973999999999998</v>
      </c>
      <c r="B55">
        <v>3.5270999999999999</v>
      </c>
      <c r="C55">
        <v>0.1</v>
      </c>
      <c r="D55">
        <v>0.48414000000000001</v>
      </c>
      <c r="E55">
        <v>1.0530900000000001</v>
      </c>
      <c r="F55">
        <v>0.85884000000000005</v>
      </c>
    </row>
    <row r="56" spans="1:6" x14ac:dyDescent="0.25">
      <c r="A56">
        <v>0.34836</v>
      </c>
      <c r="B56">
        <v>3.2176</v>
      </c>
      <c r="C56">
        <v>0.1</v>
      </c>
      <c r="D56">
        <v>0.35391</v>
      </c>
      <c r="E56">
        <v>1.01593</v>
      </c>
      <c r="F56">
        <v>0.86978</v>
      </c>
    </row>
    <row r="57" spans="1:6" x14ac:dyDescent="0.25">
      <c r="A57">
        <v>0.23712</v>
      </c>
      <c r="B57">
        <v>2.9136000000000002</v>
      </c>
      <c r="C57">
        <v>0.1</v>
      </c>
      <c r="D57">
        <v>0.22599</v>
      </c>
      <c r="E57">
        <v>0.95308000000000004</v>
      </c>
      <c r="F57">
        <v>0.85928000000000004</v>
      </c>
    </row>
    <row r="58" spans="1:6" x14ac:dyDescent="0.25">
      <c r="A58" s="1">
        <v>0.11942999999999999</v>
      </c>
      <c r="B58" s="1">
        <v>2.6145</v>
      </c>
      <c r="C58" s="1">
        <v>0.1</v>
      </c>
      <c r="D58" s="1">
        <v>0.10014000000000001</v>
      </c>
      <c r="E58" s="1">
        <v>0.83843999999999996</v>
      </c>
      <c r="F58" s="1">
        <v>0.79906999999999995</v>
      </c>
    </row>
    <row r="59" spans="1:6" x14ac:dyDescent="0.25">
      <c r="A59" s="6">
        <v>5.969E-2</v>
      </c>
      <c r="B59" s="6">
        <v>2.4801000000000002</v>
      </c>
      <c r="C59" s="6">
        <v>0.1</v>
      </c>
      <c r="D59" s="6">
        <v>4.3580000000000001E-2</v>
      </c>
      <c r="E59" s="6">
        <v>0.73021000000000003</v>
      </c>
      <c r="F59" s="6">
        <v>0.71474000000000004</v>
      </c>
    </row>
    <row r="62" spans="1:6" x14ac:dyDescent="0.25">
      <c r="A62" s="3" t="s">
        <v>8</v>
      </c>
      <c r="B62" s="3">
        <v>0.45</v>
      </c>
    </row>
    <row r="63" spans="1:6" x14ac:dyDescent="0.25">
      <c r="A63" s="5" t="s">
        <v>9</v>
      </c>
      <c r="B63" s="5">
        <v>2.4166500000000002</v>
      </c>
    </row>
    <row r="65" spans="1:6" ht="18" x14ac:dyDescent="0.35">
      <c r="A65" s="4" t="s">
        <v>7</v>
      </c>
      <c r="B65" s="4" t="s">
        <v>4</v>
      </c>
      <c r="C65" s="4" t="s">
        <v>32</v>
      </c>
      <c r="D65" s="4" t="s">
        <v>3</v>
      </c>
      <c r="E65" s="4" t="s">
        <v>5</v>
      </c>
      <c r="F65" s="4" t="s">
        <v>6</v>
      </c>
    </row>
    <row r="66" spans="1:6" x14ac:dyDescent="0.25">
      <c r="A66">
        <v>1.3430800000000001</v>
      </c>
      <c r="B66">
        <v>6.1151</v>
      </c>
      <c r="C66">
        <v>0.11</v>
      </c>
      <c r="D66">
        <v>1.5304</v>
      </c>
      <c r="E66">
        <v>1.13947</v>
      </c>
      <c r="F66">
        <v>0.69123000000000001</v>
      </c>
    </row>
    <row r="67" spans="1:6" x14ac:dyDescent="0.25">
      <c r="A67">
        <v>1.2074499999999999</v>
      </c>
      <c r="B67">
        <v>5.7511999999999999</v>
      </c>
      <c r="C67">
        <v>0.1</v>
      </c>
      <c r="D67">
        <v>1.37982</v>
      </c>
      <c r="E67">
        <v>1.1427499999999999</v>
      </c>
      <c r="F67">
        <v>0.71806000000000003</v>
      </c>
    </row>
    <row r="68" spans="1:6" x14ac:dyDescent="0.25">
      <c r="A68">
        <v>1.0730599999999999</v>
      </c>
      <c r="B68">
        <v>5.1984000000000004</v>
      </c>
      <c r="C68">
        <v>0.1</v>
      </c>
      <c r="D68">
        <v>1.1510800000000001</v>
      </c>
      <c r="E68">
        <v>1.0727100000000001</v>
      </c>
      <c r="F68">
        <v>0.71382000000000001</v>
      </c>
    </row>
    <row r="69" spans="1:6" x14ac:dyDescent="0.25">
      <c r="A69">
        <v>0.94206000000000001</v>
      </c>
      <c r="B69">
        <v>4.8371000000000004</v>
      </c>
      <c r="C69">
        <v>0.1</v>
      </c>
      <c r="D69">
        <v>1.0015700000000001</v>
      </c>
      <c r="E69">
        <v>1.0631699999999999</v>
      </c>
      <c r="F69">
        <v>0.73660999999999999</v>
      </c>
    </row>
    <row r="70" spans="1:6" x14ac:dyDescent="0.25">
      <c r="A70">
        <v>0.80794999999999995</v>
      </c>
      <c r="B70">
        <v>4.4153000000000002</v>
      </c>
      <c r="C70">
        <v>0.17399999999999999</v>
      </c>
      <c r="D70">
        <v>0.82703000000000004</v>
      </c>
      <c r="E70">
        <v>1.02362</v>
      </c>
      <c r="F70">
        <v>0.74595</v>
      </c>
    </row>
    <row r="71" spans="1:6" x14ac:dyDescent="0.25">
      <c r="A71">
        <v>0.67425000000000002</v>
      </c>
      <c r="B71">
        <v>4.0613999999999999</v>
      </c>
      <c r="C71">
        <v>1.413</v>
      </c>
      <c r="D71">
        <v>0.68059000000000003</v>
      </c>
      <c r="E71">
        <v>1.0094000000000001</v>
      </c>
      <c r="F71">
        <v>0.76995999999999998</v>
      </c>
    </row>
    <row r="72" spans="1:6" x14ac:dyDescent="0.25">
      <c r="A72">
        <v>0.54100000000000004</v>
      </c>
      <c r="B72">
        <v>3.6781000000000001</v>
      </c>
      <c r="C72">
        <v>0.21099999999999999</v>
      </c>
      <c r="D72">
        <v>0.52198</v>
      </c>
      <c r="E72">
        <v>0.96484999999999999</v>
      </c>
      <c r="F72">
        <v>0.77637</v>
      </c>
    </row>
    <row r="73" spans="1:6" x14ac:dyDescent="0.25">
      <c r="A73">
        <v>0.40828999999999999</v>
      </c>
      <c r="B73">
        <v>3.3454000000000002</v>
      </c>
      <c r="C73">
        <v>0.17699999999999999</v>
      </c>
      <c r="D73">
        <v>0.38430999999999998</v>
      </c>
      <c r="E73">
        <v>0.94128000000000001</v>
      </c>
      <c r="F73">
        <v>0.79649999999999999</v>
      </c>
    </row>
    <row r="74" spans="1:6" x14ac:dyDescent="0.25">
      <c r="A74" s="1">
        <v>0.27494000000000002</v>
      </c>
      <c r="B74" s="1">
        <v>3.0133000000000001</v>
      </c>
      <c r="C74" s="1">
        <v>0.19400000000000001</v>
      </c>
      <c r="D74" s="1">
        <v>0.24689</v>
      </c>
      <c r="E74" s="1">
        <v>0.89798</v>
      </c>
      <c r="F74" s="1">
        <v>0.80254999999999999</v>
      </c>
    </row>
    <row r="75" spans="1:6" x14ac:dyDescent="0.25">
      <c r="A75" s="6">
        <v>0.14161000000000001</v>
      </c>
      <c r="B75" s="6">
        <v>2.6911999999999998</v>
      </c>
      <c r="C75" s="6">
        <v>0.61599999999999999</v>
      </c>
      <c r="D75" s="6">
        <v>0.11361</v>
      </c>
      <c r="E75" s="6">
        <v>0.80225000000000002</v>
      </c>
      <c r="F75" s="6">
        <v>0.75985999999999998</v>
      </c>
    </row>
    <row r="78" spans="1:6" x14ac:dyDescent="0.25">
      <c r="A78" s="3" t="s">
        <v>8</v>
      </c>
      <c r="B78" s="3">
        <v>0.47</v>
      </c>
    </row>
    <row r="79" spans="1:6" x14ac:dyDescent="0.25">
      <c r="A79" s="5" t="s">
        <v>9</v>
      </c>
      <c r="B79" s="5">
        <v>2.4213200000000001</v>
      </c>
    </row>
    <row r="81" spans="1:6" ht="18" x14ac:dyDescent="0.35">
      <c r="A81" s="4" t="s">
        <v>7</v>
      </c>
      <c r="B81" s="4" t="s">
        <v>4</v>
      </c>
      <c r="C81" s="4" t="s">
        <v>32</v>
      </c>
      <c r="D81" s="4" t="s">
        <v>3</v>
      </c>
      <c r="E81" s="4" t="s">
        <v>5</v>
      </c>
      <c r="F81" s="4" t="s">
        <v>6</v>
      </c>
    </row>
    <row r="82" spans="1:6" x14ac:dyDescent="0.25">
      <c r="A82">
        <v>1.2497799999999999</v>
      </c>
      <c r="B82">
        <v>5.6890000000000001</v>
      </c>
      <c r="C82">
        <v>0.86099999999999999</v>
      </c>
      <c r="D82">
        <v>1.34954</v>
      </c>
      <c r="E82">
        <v>1.0798300000000001</v>
      </c>
      <c r="F82">
        <v>0.6835</v>
      </c>
    </row>
    <row r="83" spans="1:6" x14ac:dyDescent="0.25">
      <c r="A83">
        <v>0.94793000000000005</v>
      </c>
      <c r="B83">
        <v>4.7632000000000003</v>
      </c>
      <c r="C83">
        <v>0.45700000000000002</v>
      </c>
      <c r="D83">
        <v>0.96718999999999999</v>
      </c>
      <c r="E83">
        <v>1.0203199999999999</v>
      </c>
      <c r="F83">
        <v>0.71377000000000002</v>
      </c>
    </row>
    <row r="84" spans="1:6" x14ac:dyDescent="0.25">
      <c r="A84">
        <v>0.76258999999999999</v>
      </c>
      <c r="B84">
        <v>4.1369999999999996</v>
      </c>
      <c r="C84">
        <v>3.1930000000000001</v>
      </c>
      <c r="D84">
        <v>0.70857000000000003</v>
      </c>
      <c r="E84">
        <v>0.92917000000000005</v>
      </c>
      <c r="F84">
        <v>0.70242000000000004</v>
      </c>
    </row>
    <row r="85" spans="1:6" x14ac:dyDescent="0.25">
      <c r="A85">
        <v>0.63868000000000003</v>
      </c>
      <c r="B85">
        <v>3.8384</v>
      </c>
      <c r="C85">
        <v>1.3740000000000001</v>
      </c>
      <c r="D85">
        <v>0.58525000000000005</v>
      </c>
      <c r="E85">
        <v>0.91635</v>
      </c>
      <c r="F85">
        <v>0.72140000000000004</v>
      </c>
    </row>
    <row r="86" spans="1:6" x14ac:dyDescent="0.25">
      <c r="A86" s="5">
        <v>0.38350000000000001</v>
      </c>
      <c r="B86" s="5">
        <v>3.1572</v>
      </c>
      <c r="C86" s="5">
        <v>0.31</v>
      </c>
      <c r="D86" s="5">
        <v>0.30392000000000002</v>
      </c>
      <c r="E86" s="5">
        <v>0.79249000000000003</v>
      </c>
      <c r="F86" s="5">
        <v>0.69198000000000004</v>
      </c>
    </row>
    <row r="89" spans="1:6" x14ac:dyDescent="0.25">
      <c r="A89" s="3" t="s">
        <v>8</v>
      </c>
      <c r="B89" s="3">
        <v>0.48</v>
      </c>
    </row>
    <row r="90" spans="1:6" x14ac:dyDescent="0.25">
      <c r="A90" s="5" t="s">
        <v>9</v>
      </c>
      <c r="B90" s="5">
        <v>2.4213800000000001</v>
      </c>
    </row>
    <row r="92" spans="1:6" ht="18" x14ac:dyDescent="0.35">
      <c r="A92" s="4" t="s">
        <v>7</v>
      </c>
      <c r="B92" s="4" t="s">
        <v>4</v>
      </c>
      <c r="C92" s="4" t="s">
        <v>32</v>
      </c>
      <c r="D92" s="4" t="s">
        <v>3</v>
      </c>
      <c r="E92" s="4" t="s">
        <v>5</v>
      </c>
      <c r="F92" s="4" t="s">
        <v>6</v>
      </c>
    </row>
    <row r="93" spans="1:6" x14ac:dyDescent="0.25">
      <c r="A93">
        <v>0.93808000000000002</v>
      </c>
      <c r="B93">
        <v>4.5595999999999997</v>
      </c>
      <c r="C93">
        <v>0.1</v>
      </c>
      <c r="D93">
        <v>0.88305999999999996</v>
      </c>
      <c r="E93">
        <v>0.94135000000000002</v>
      </c>
      <c r="F93">
        <v>0.67466999999999999</v>
      </c>
    </row>
    <row r="94" spans="1:6" x14ac:dyDescent="0.25">
      <c r="A94">
        <v>0.70016999999999996</v>
      </c>
      <c r="B94">
        <v>3.9441999999999999</v>
      </c>
      <c r="C94">
        <v>0.22600000000000001</v>
      </c>
      <c r="D94">
        <v>0.62890999999999997</v>
      </c>
      <c r="E94">
        <v>0.89822000000000002</v>
      </c>
      <c r="F94">
        <v>0.69684000000000001</v>
      </c>
    </row>
    <row r="95" spans="1:6" x14ac:dyDescent="0.25">
      <c r="A95">
        <v>0.58701000000000003</v>
      </c>
      <c r="B95">
        <v>3.6526000000000001</v>
      </c>
      <c r="C95">
        <v>1.9550000000000001</v>
      </c>
      <c r="D95">
        <v>0.50848000000000004</v>
      </c>
      <c r="E95">
        <v>0.86621999999999999</v>
      </c>
      <c r="F95">
        <v>0.70033000000000001</v>
      </c>
    </row>
    <row r="96" spans="1:6" x14ac:dyDescent="0.25">
      <c r="A96">
        <v>0.47764000000000001</v>
      </c>
      <c r="B96">
        <v>3.4167000000000001</v>
      </c>
      <c r="C96">
        <v>3.1880000000000002</v>
      </c>
      <c r="D96">
        <v>0.41105000000000003</v>
      </c>
      <c r="E96">
        <v>0.86060000000000003</v>
      </c>
      <c r="F96">
        <v>0.72092000000000001</v>
      </c>
    </row>
    <row r="97" spans="1:6" x14ac:dyDescent="0.25">
      <c r="A97">
        <v>0.35565000000000002</v>
      </c>
      <c r="B97">
        <v>3.0929000000000002</v>
      </c>
      <c r="C97">
        <v>0.54</v>
      </c>
      <c r="D97">
        <v>0.27733000000000002</v>
      </c>
      <c r="E97">
        <v>0.77978000000000003</v>
      </c>
      <c r="F97">
        <v>0.68823000000000001</v>
      </c>
    </row>
    <row r="98" spans="1:6" x14ac:dyDescent="0.25">
      <c r="A98">
        <v>0.25663000000000002</v>
      </c>
      <c r="B98">
        <v>2.8744999999999998</v>
      </c>
      <c r="C98">
        <v>0.58899999999999997</v>
      </c>
      <c r="D98">
        <v>0.18712999999999999</v>
      </c>
      <c r="E98">
        <v>0.72918000000000005</v>
      </c>
      <c r="F98">
        <v>0.66842999999999997</v>
      </c>
    </row>
    <row r="99" spans="1:6" x14ac:dyDescent="0.25">
      <c r="A99">
        <v>1.7421199999999999</v>
      </c>
      <c r="B99">
        <v>7.2115999999999998</v>
      </c>
      <c r="C99">
        <v>0.1</v>
      </c>
      <c r="D99">
        <v>1.9782999999999999</v>
      </c>
      <c r="E99">
        <v>1.13557</v>
      </c>
      <c r="F99">
        <v>0.62644999999999995</v>
      </c>
    </row>
    <row r="100" spans="1:6" x14ac:dyDescent="0.25">
      <c r="A100">
        <v>1.39927</v>
      </c>
      <c r="B100">
        <v>6.0213000000000001</v>
      </c>
      <c r="C100">
        <v>0.61499999999999999</v>
      </c>
      <c r="D100">
        <v>1.48672</v>
      </c>
      <c r="E100">
        <v>1.0625</v>
      </c>
      <c r="F100">
        <v>0.65103</v>
      </c>
    </row>
    <row r="101" spans="1:6" x14ac:dyDescent="0.25">
      <c r="A101">
        <v>1.05453</v>
      </c>
      <c r="B101">
        <v>4.9741999999999997</v>
      </c>
      <c r="C101">
        <v>0.34499999999999997</v>
      </c>
      <c r="D101">
        <v>1.0542800000000001</v>
      </c>
      <c r="E101">
        <v>0.99977000000000005</v>
      </c>
      <c r="F101">
        <v>0.68269999999999997</v>
      </c>
    </row>
    <row r="102" spans="1:6" x14ac:dyDescent="0.25">
      <c r="A102">
        <v>0.87631000000000003</v>
      </c>
      <c r="B102">
        <v>4.4423000000000004</v>
      </c>
      <c r="C102">
        <v>0.1</v>
      </c>
      <c r="D102">
        <v>0.83460999999999996</v>
      </c>
      <c r="E102">
        <v>0.95242000000000004</v>
      </c>
      <c r="F102">
        <v>0.69249000000000005</v>
      </c>
    </row>
    <row r="103" spans="1:6" x14ac:dyDescent="0.25">
      <c r="A103">
        <v>0.70615000000000006</v>
      </c>
      <c r="B103">
        <v>4.0119999999999996</v>
      </c>
      <c r="C103">
        <v>0.64900000000000002</v>
      </c>
      <c r="D103">
        <v>0.65690999999999999</v>
      </c>
      <c r="E103">
        <v>0.93027000000000004</v>
      </c>
      <c r="F103">
        <v>0.71508000000000005</v>
      </c>
    </row>
    <row r="104" spans="1:6" x14ac:dyDescent="0.25">
      <c r="A104">
        <v>0.61409000000000002</v>
      </c>
      <c r="B104">
        <v>3.7726999999999999</v>
      </c>
      <c r="C104">
        <v>0.36</v>
      </c>
      <c r="D104">
        <v>0.55808000000000002</v>
      </c>
      <c r="E104">
        <v>0.90878999999999999</v>
      </c>
      <c r="F104">
        <v>0.72213000000000005</v>
      </c>
    </row>
    <row r="105" spans="1:6" x14ac:dyDescent="0.25">
      <c r="A105">
        <v>0.52908999999999995</v>
      </c>
      <c r="B105">
        <v>3.5081000000000002</v>
      </c>
      <c r="C105">
        <v>0.115</v>
      </c>
      <c r="D105">
        <v>0.44879999999999998</v>
      </c>
      <c r="E105">
        <v>0.84824999999999995</v>
      </c>
      <c r="F105">
        <v>0.70069999999999999</v>
      </c>
    </row>
    <row r="106" spans="1:6" x14ac:dyDescent="0.25">
      <c r="A106">
        <v>0.43675999999999998</v>
      </c>
      <c r="B106">
        <v>3.2823000000000002</v>
      </c>
      <c r="C106">
        <v>0.158</v>
      </c>
      <c r="D106">
        <v>0.35554999999999998</v>
      </c>
      <c r="E106">
        <v>0.81405000000000005</v>
      </c>
      <c r="F106">
        <v>0.69650000000000001</v>
      </c>
    </row>
    <row r="107" spans="1:6" x14ac:dyDescent="0.25">
      <c r="A107">
        <v>0.35239999999999999</v>
      </c>
      <c r="B107">
        <v>3.1366000000000001</v>
      </c>
      <c r="C107">
        <v>0.158</v>
      </c>
      <c r="D107">
        <v>0.29537999999999998</v>
      </c>
      <c r="E107">
        <v>0.83818999999999999</v>
      </c>
      <c r="F107">
        <v>0.73440000000000005</v>
      </c>
    </row>
    <row r="108" spans="1:6" x14ac:dyDescent="0.25">
      <c r="A108">
        <v>0.26828000000000002</v>
      </c>
      <c r="B108">
        <v>2.9015</v>
      </c>
      <c r="C108">
        <v>0.158</v>
      </c>
      <c r="D108">
        <v>0.19828000000000001</v>
      </c>
      <c r="E108">
        <v>0.73909999999999998</v>
      </c>
      <c r="F108">
        <v>0.67427000000000004</v>
      </c>
    </row>
    <row r="109" spans="1:6" x14ac:dyDescent="0.25">
      <c r="A109" s="5">
        <v>9.4009999999999996E-2</v>
      </c>
      <c r="B109" s="5">
        <v>2.6000999999999999</v>
      </c>
      <c r="C109" s="5">
        <v>0.158</v>
      </c>
      <c r="D109" s="5">
        <v>7.3810000000000001E-2</v>
      </c>
      <c r="E109" s="5">
        <v>0.78512999999999999</v>
      </c>
      <c r="F109" s="5">
        <v>0.75751000000000002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8A4A8-D124-4712-89E5-62E8F0B2E864}">
  <dimension ref="A2:G13"/>
  <sheetViews>
    <sheetView workbookViewId="0">
      <selection activeCell="A2" sqref="A2"/>
    </sheetView>
  </sheetViews>
  <sheetFormatPr defaultRowHeight="15" x14ac:dyDescent="0.25"/>
  <cols>
    <col min="1" max="1" width="21.42578125" bestFit="1" customWidth="1"/>
    <col min="2" max="2" width="8.28515625" bestFit="1" customWidth="1"/>
    <col min="3" max="3" width="15.28515625" bestFit="1" customWidth="1"/>
    <col min="4" max="4" width="12" bestFit="1" customWidth="1"/>
    <col min="5" max="5" width="19.140625" bestFit="1" customWidth="1"/>
    <col min="7" max="7" width="12" bestFit="1" customWidth="1"/>
  </cols>
  <sheetData>
    <row r="2" spans="1:7" ht="18" x14ac:dyDescent="0.35">
      <c r="A2" s="4" t="s">
        <v>0</v>
      </c>
      <c r="B2" s="4" t="s">
        <v>1</v>
      </c>
      <c r="C2" s="4" t="s">
        <v>2</v>
      </c>
      <c r="D2" s="4" t="s">
        <v>10</v>
      </c>
      <c r="E2" s="4" t="s">
        <v>11</v>
      </c>
      <c r="F2" s="4" t="s">
        <v>12</v>
      </c>
      <c r="G2" s="4" t="s">
        <v>13</v>
      </c>
    </row>
    <row r="3" spans="1:7" x14ac:dyDescent="0.25">
      <c r="A3">
        <v>0</v>
      </c>
      <c r="B3">
        <v>0.92130999999999996</v>
      </c>
      <c r="C3">
        <v>5.64E-3</v>
      </c>
      <c r="D3">
        <v>0.15581</v>
      </c>
      <c r="E3">
        <v>1.078E-2</v>
      </c>
      <c r="F3">
        <v>0.18356</v>
      </c>
      <c r="G3">
        <v>1.289E-2</v>
      </c>
    </row>
    <row r="4" spans="1:7" x14ac:dyDescent="0.25">
      <c r="A4">
        <v>0.2</v>
      </c>
      <c r="B4">
        <v>0.90754000000000001</v>
      </c>
      <c r="C4">
        <v>1.4E-2</v>
      </c>
      <c r="D4">
        <v>0.27706999999999998</v>
      </c>
      <c r="E4">
        <v>3.5060000000000001E-2</v>
      </c>
      <c r="F4">
        <v>0.33639999999999998</v>
      </c>
      <c r="G4">
        <v>4.3810000000000002E-2</v>
      </c>
    </row>
    <row r="5" spans="1:7" x14ac:dyDescent="0.25">
      <c r="A5">
        <v>0.3</v>
      </c>
      <c r="B5">
        <v>0.93408000000000002</v>
      </c>
      <c r="C5">
        <v>1.103E-2</v>
      </c>
      <c r="D5">
        <v>0.21898999999999999</v>
      </c>
      <c r="E5">
        <v>1.308E-2</v>
      </c>
      <c r="F5">
        <v>0.25098999999999999</v>
      </c>
      <c r="G5">
        <v>1.6119999999999999E-2</v>
      </c>
    </row>
    <row r="6" spans="1:7" x14ac:dyDescent="0.25">
      <c r="A6">
        <v>0.4</v>
      </c>
      <c r="B6">
        <v>0.86892000000000003</v>
      </c>
      <c r="C6">
        <v>3.2370000000000003E-2</v>
      </c>
      <c r="D6">
        <v>0.39684999999999998</v>
      </c>
      <c r="E6">
        <v>4.7300000000000002E-2</v>
      </c>
      <c r="F6">
        <v>0.52561999999999998</v>
      </c>
      <c r="G6">
        <v>7.3880000000000001E-2</v>
      </c>
    </row>
    <row r="7" spans="1:7" x14ac:dyDescent="0.25">
      <c r="A7">
        <v>0.45</v>
      </c>
      <c r="B7">
        <v>0.84258</v>
      </c>
      <c r="C7">
        <v>1.11E-2</v>
      </c>
      <c r="D7">
        <v>0.22992000000000001</v>
      </c>
      <c r="E7">
        <v>1.2630000000000001E-2</v>
      </c>
      <c r="F7">
        <v>0.32386999999999999</v>
      </c>
      <c r="G7">
        <v>1.9730000000000001E-2</v>
      </c>
    </row>
    <row r="8" spans="1:7" x14ac:dyDescent="0.25">
      <c r="A8">
        <v>0.47</v>
      </c>
      <c r="B8">
        <v>0.68420999999999998</v>
      </c>
      <c r="C8">
        <v>3.0589999999999999E-2</v>
      </c>
      <c r="D8">
        <v>0.33073000000000002</v>
      </c>
      <c r="E8">
        <v>3.6060000000000002E-2</v>
      </c>
      <c r="F8">
        <v>0.70647000000000004</v>
      </c>
      <c r="G8">
        <v>9.9629999999999996E-2</v>
      </c>
    </row>
    <row r="9" spans="1:7" x14ac:dyDescent="0.25">
      <c r="A9" s="5">
        <v>0.48</v>
      </c>
      <c r="B9" s="5">
        <v>0.72111999999999998</v>
      </c>
      <c r="C9" s="5">
        <v>1.353E-2</v>
      </c>
      <c r="D9" s="5">
        <v>0.24854000000000001</v>
      </c>
      <c r="E9" s="5">
        <v>1.7170000000000001E-2</v>
      </c>
      <c r="F9" s="5">
        <v>0.47794999999999999</v>
      </c>
      <c r="G9" s="5">
        <v>3.7569999999999999E-2</v>
      </c>
    </row>
    <row r="11" spans="1:7" x14ac:dyDescent="0.25">
      <c r="A11" s="2" t="s">
        <v>19</v>
      </c>
    </row>
    <row r="12" spans="1:7" ht="18" x14ac:dyDescent="0.35">
      <c r="A12" t="s">
        <v>22</v>
      </c>
    </row>
    <row r="13" spans="1:7" x14ac:dyDescent="0.25">
      <c r="A1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150A0-A10C-45C5-A75C-35E0D42C1524}">
  <dimension ref="A2:G13"/>
  <sheetViews>
    <sheetView workbookViewId="0">
      <selection activeCell="A11" sqref="A11"/>
    </sheetView>
  </sheetViews>
  <sheetFormatPr defaultRowHeight="15" x14ac:dyDescent="0.25"/>
  <cols>
    <col min="1" max="1" width="21.42578125" bestFit="1" customWidth="1"/>
    <col min="2" max="2" width="8.28515625" bestFit="1" customWidth="1"/>
    <col min="3" max="3" width="15.28515625" bestFit="1" customWidth="1"/>
    <col min="4" max="4" width="12" bestFit="1" customWidth="1"/>
    <col min="5" max="5" width="19.140625" bestFit="1" customWidth="1"/>
    <col min="6" max="6" width="8" bestFit="1" customWidth="1"/>
    <col min="7" max="7" width="12" bestFit="1" customWidth="1"/>
  </cols>
  <sheetData>
    <row r="2" spans="1:7" ht="18" x14ac:dyDescent="0.35">
      <c r="A2" s="4" t="s">
        <v>0</v>
      </c>
      <c r="B2" s="4" t="s">
        <v>1</v>
      </c>
      <c r="C2" s="4" t="s">
        <v>2</v>
      </c>
      <c r="D2" s="4" t="s">
        <v>17</v>
      </c>
      <c r="E2" s="4" t="s">
        <v>18</v>
      </c>
      <c r="F2" s="4" t="s">
        <v>15</v>
      </c>
      <c r="G2" s="4" t="s">
        <v>16</v>
      </c>
    </row>
    <row r="3" spans="1:7" x14ac:dyDescent="0.25">
      <c r="A3">
        <v>0</v>
      </c>
      <c r="B3">
        <v>0.91381999999999997</v>
      </c>
      <c r="C3">
        <v>5.4799999999999996E-3</v>
      </c>
      <c r="D3">
        <v>-0.1467</v>
      </c>
      <c r="E3">
        <v>1.047E-2</v>
      </c>
      <c r="F3">
        <v>-0.17566999999999999</v>
      </c>
      <c r="G3">
        <v>-1.272E-2</v>
      </c>
    </row>
    <row r="4" spans="1:7" x14ac:dyDescent="0.25">
      <c r="A4">
        <v>0.2</v>
      </c>
      <c r="B4">
        <v>0.90641000000000005</v>
      </c>
      <c r="C4">
        <v>1.0290000000000001E-2</v>
      </c>
      <c r="D4">
        <v>-0.13006999999999999</v>
      </c>
      <c r="E4">
        <v>2.5749999999999999E-2</v>
      </c>
      <c r="F4">
        <v>-0.15831999999999999</v>
      </c>
      <c r="G4">
        <v>-3.1550000000000002E-2</v>
      </c>
    </row>
    <row r="5" spans="1:7" x14ac:dyDescent="0.25">
      <c r="A5">
        <v>0.3</v>
      </c>
      <c r="B5">
        <v>0.91842999999999997</v>
      </c>
      <c r="C5">
        <v>9.1500000000000001E-3</v>
      </c>
      <c r="D5">
        <v>-0.14913000000000001</v>
      </c>
      <c r="E5">
        <v>1.085E-2</v>
      </c>
      <c r="F5">
        <v>-0.17680000000000001</v>
      </c>
      <c r="G5">
        <v>-1.333E-2</v>
      </c>
    </row>
    <row r="6" spans="1:7" x14ac:dyDescent="0.25">
      <c r="A6">
        <v>0.4</v>
      </c>
      <c r="B6">
        <v>0.88551999999999997</v>
      </c>
      <c r="C6">
        <v>1.592E-2</v>
      </c>
      <c r="D6">
        <v>-6.515E-2</v>
      </c>
      <c r="E6">
        <v>2.3259999999999999E-2</v>
      </c>
      <c r="F6">
        <v>-8.3089999999999997E-2</v>
      </c>
      <c r="G6">
        <v>-2.981E-2</v>
      </c>
    </row>
    <row r="7" spans="1:7" x14ac:dyDescent="0.25">
      <c r="A7">
        <v>0.45</v>
      </c>
      <c r="B7">
        <v>0.83484000000000003</v>
      </c>
      <c r="C7">
        <v>5.2100000000000002E-3</v>
      </c>
      <c r="D7">
        <v>-0.10485</v>
      </c>
      <c r="E7">
        <v>5.94E-3</v>
      </c>
      <c r="F7">
        <v>-0.15043999999999999</v>
      </c>
      <c r="G7">
        <v>-8.7200000000000003E-3</v>
      </c>
    </row>
    <row r="8" spans="1:7" x14ac:dyDescent="0.25">
      <c r="A8">
        <v>0.47</v>
      </c>
      <c r="B8">
        <v>0.71299999999999997</v>
      </c>
      <c r="C8">
        <v>2.2329999999999999E-2</v>
      </c>
      <c r="D8">
        <v>-1.304E-2</v>
      </c>
      <c r="E8">
        <v>2.632E-2</v>
      </c>
      <c r="F8">
        <v>-2.5649999999999999E-2</v>
      </c>
      <c r="G8">
        <v>-5.1799999999999999E-2</v>
      </c>
    </row>
    <row r="9" spans="1:7" x14ac:dyDescent="0.25">
      <c r="A9" s="5">
        <v>0.48</v>
      </c>
      <c r="B9" s="5">
        <v>0.72870999999999997</v>
      </c>
      <c r="C9" s="5">
        <v>1.061E-2</v>
      </c>
      <c r="D9" s="5">
        <v>-5.1400000000000001E-2</v>
      </c>
      <c r="E9" s="5">
        <v>1.346E-2</v>
      </c>
      <c r="F9" s="5">
        <v>-9.6799999999999997E-2</v>
      </c>
      <c r="G9" s="5">
        <v>-2.5510000000000001E-2</v>
      </c>
    </row>
    <row r="11" spans="1:7" x14ac:dyDescent="0.25">
      <c r="A11" s="2" t="s">
        <v>19</v>
      </c>
    </row>
    <row r="12" spans="1:7" ht="18" x14ac:dyDescent="0.35">
      <c r="A12" t="s">
        <v>21</v>
      </c>
    </row>
    <row r="13" spans="1:7" x14ac:dyDescent="0.25">
      <c r="A13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2AC08-6590-49E3-B283-AF20C247657B}">
  <dimension ref="A2:I12"/>
  <sheetViews>
    <sheetView workbookViewId="0">
      <selection activeCell="A13" sqref="A13"/>
    </sheetView>
  </sheetViews>
  <sheetFormatPr defaultRowHeight="15" x14ac:dyDescent="0.25"/>
  <cols>
    <col min="1" max="1" width="21.42578125" bestFit="1" customWidth="1"/>
    <col min="2" max="2" width="12.85546875" bestFit="1" customWidth="1"/>
    <col min="3" max="3" width="17.85546875" bestFit="1" customWidth="1"/>
    <col min="4" max="4" width="13.28515625" bestFit="1" customWidth="1"/>
    <col min="5" max="5" width="18.140625" bestFit="1" customWidth="1"/>
    <col min="6" max="6" width="11.5703125" bestFit="1" customWidth="1"/>
    <col min="7" max="7" width="16.42578125" bestFit="1" customWidth="1"/>
    <col min="8" max="8" width="8" bestFit="1" customWidth="1"/>
    <col min="9" max="9" width="15" bestFit="1" customWidth="1"/>
  </cols>
  <sheetData>
    <row r="2" spans="1:9" ht="18" x14ac:dyDescent="0.35">
      <c r="A2" s="4" t="s">
        <v>0</v>
      </c>
      <c r="B2" s="4" t="s">
        <v>24</v>
      </c>
      <c r="C2" s="4" t="s">
        <v>25</v>
      </c>
      <c r="D2" s="4" t="s">
        <v>26</v>
      </c>
      <c r="E2" s="4" t="s">
        <v>27</v>
      </c>
      <c r="F2" s="4" t="s">
        <v>30</v>
      </c>
      <c r="G2" s="4" t="s">
        <v>29</v>
      </c>
      <c r="H2" s="7" t="s">
        <v>14</v>
      </c>
      <c r="I2" s="7" t="s">
        <v>28</v>
      </c>
    </row>
    <row r="3" spans="1:9" x14ac:dyDescent="0.25">
      <c r="A3">
        <v>0</v>
      </c>
      <c r="B3">
        <v>0.92130999999999996</v>
      </c>
      <c r="C3">
        <v>5.64E-3</v>
      </c>
      <c r="D3">
        <v>0.91381999999999997</v>
      </c>
      <c r="E3">
        <v>5.4799999999999996E-3</v>
      </c>
      <c r="F3">
        <v>0.91756000000000004</v>
      </c>
      <c r="G3">
        <v>5.5599999999999998E-3</v>
      </c>
      <c r="H3">
        <v>1.0898399999999999</v>
      </c>
      <c r="I3">
        <v>6.6E-3</v>
      </c>
    </row>
    <row r="4" spans="1:9" x14ac:dyDescent="0.25">
      <c r="A4">
        <v>0.2</v>
      </c>
      <c r="B4">
        <v>0.90754000000000001</v>
      </c>
      <c r="C4">
        <v>1.4E-2</v>
      </c>
      <c r="D4">
        <v>0.90641000000000005</v>
      </c>
      <c r="E4">
        <v>1.0290000000000001E-2</v>
      </c>
      <c r="F4">
        <v>0.90697000000000005</v>
      </c>
      <c r="G4">
        <v>1.2149999999999999E-2</v>
      </c>
      <c r="H4">
        <v>1.1025700000000001</v>
      </c>
      <c r="I4">
        <v>1.4760000000000001E-2</v>
      </c>
    </row>
    <row r="5" spans="1:9" x14ac:dyDescent="0.25">
      <c r="A5">
        <v>0.3</v>
      </c>
      <c r="B5">
        <v>0.93408000000000002</v>
      </c>
      <c r="C5">
        <v>1.103E-2</v>
      </c>
      <c r="D5">
        <v>0.91842999999999997</v>
      </c>
      <c r="E5">
        <v>9.1500000000000001E-3</v>
      </c>
      <c r="F5">
        <v>0.92625000000000002</v>
      </c>
      <c r="G5">
        <v>1.009E-2</v>
      </c>
      <c r="H5">
        <v>1.07962</v>
      </c>
      <c r="I5">
        <v>1.176E-2</v>
      </c>
    </row>
    <row r="6" spans="1:9" x14ac:dyDescent="0.25">
      <c r="A6">
        <v>0.4</v>
      </c>
      <c r="B6">
        <v>0.86892000000000003</v>
      </c>
      <c r="C6">
        <v>3.2370000000000003E-2</v>
      </c>
      <c r="D6">
        <v>0.88551999999999997</v>
      </c>
      <c r="E6">
        <v>1.592E-2</v>
      </c>
      <c r="F6">
        <v>0.87722</v>
      </c>
      <c r="G6">
        <v>2.4140000000000002E-2</v>
      </c>
      <c r="H6">
        <v>1.1399699999999999</v>
      </c>
      <c r="I6">
        <v>3.1370000000000002E-2</v>
      </c>
    </row>
    <row r="7" spans="1:9" x14ac:dyDescent="0.25">
      <c r="A7">
        <v>0.45</v>
      </c>
      <c r="B7">
        <v>0.84258</v>
      </c>
      <c r="C7">
        <v>1.11E-2</v>
      </c>
      <c r="D7">
        <v>0.83484000000000003</v>
      </c>
      <c r="E7">
        <v>5.2100000000000002E-3</v>
      </c>
      <c r="F7">
        <v>0.83870999999999996</v>
      </c>
      <c r="G7">
        <v>8.1499999999999993E-3</v>
      </c>
      <c r="H7">
        <v>1.19231</v>
      </c>
      <c r="I7">
        <v>1.159E-2</v>
      </c>
    </row>
    <row r="8" spans="1:9" x14ac:dyDescent="0.25">
      <c r="A8">
        <v>0.47</v>
      </c>
      <c r="B8">
        <v>0.68420999999999998</v>
      </c>
      <c r="C8">
        <v>3.0589999999999999E-2</v>
      </c>
      <c r="D8">
        <v>0.71299999999999997</v>
      </c>
      <c r="E8">
        <v>2.2329999999999999E-2</v>
      </c>
      <c r="F8">
        <v>0.6986</v>
      </c>
      <c r="G8">
        <v>2.6460000000000001E-2</v>
      </c>
      <c r="H8">
        <v>1.43143</v>
      </c>
      <c r="I8">
        <v>5.4210000000000001E-2</v>
      </c>
    </row>
    <row r="9" spans="1:9" x14ac:dyDescent="0.25">
      <c r="A9" s="5">
        <v>0.48</v>
      </c>
      <c r="B9" s="5">
        <v>0.72111999999999998</v>
      </c>
      <c r="C9" s="5">
        <v>1.353E-2</v>
      </c>
      <c r="D9" s="5">
        <v>0.72870999999999997</v>
      </c>
      <c r="E9" s="5">
        <v>1.061E-2</v>
      </c>
      <c r="F9" s="5">
        <v>0.72491000000000005</v>
      </c>
      <c r="G9" s="5">
        <v>1.2070000000000001E-2</v>
      </c>
      <c r="H9" s="5">
        <v>1.37947</v>
      </c>
      <c r="I9" s="5">
        <v>2.2970000000000001E-2</v>
      </c>
    </row>
    <row r="11" spans="1:9" x14ac:dyDescent="0.25">
      <c r="A11" s="2" t="s">
        <v>19</v>
      </c>
    </row>
    <row r="12" spans="1:9" x14ac:dyDescent="0.25">
      <c r="A12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from LOVIS</vt:lpstr>
      <vt:lpstr>Huggins constant</vt:lpstr>
      <vt:lpstr>Kraemer constant</vt:lpstr>
      <vt:lpstr>Overlap concentration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 Hou</dc:creator>
  <cp:lastModifiedBy>Can Hou</cp:lastModifiedBy>
  <dcterms:created xsi:type="dcterms:W3CDTF">2024-04-10T12:36:07Z</dcterms:created>
  <dcterms:modified xsi:type="dcterms:W3CDTF">2024-04-12T10:48:05Z</dcterms:modified>
</cp:coreProperties>
</file>